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https://weaverfundraising-my.sharepoint.com/personal/elizabeth_bernardino_weaverfundraising_com/Documents/Desktop/Final 22 Collateral/"/>
    </mc:Choice>
  </mc:AlternateContent>
  <xr:revisionPtr revIDLastSave="0" documentId="8_{37691DF8-FAF0-4F2B-AC4F-31F6A18F6EE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ck" sheetId="3" r:id="rId1"/>
    <sheet name="Troop" sheetId="1" r:id="rId2"/>
  </sheets>
  <definedNames>
    <definedName name="_xlnm.Print_Area" localSheetId="0">Pack!$A$1:$G$52</definedName>
    <definedName name="_xlnm.Print_Area" localSheetId="1">Troop!$A$1:$G$52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3" l="1"/>
  <c r="D46" i="3"/>
  <c r="B46" i="3"/>
  <c r="F36" i="3"/>
  <c r="D36" i="3"/>
  <c r="B36" i="3"/>
  <c r="F26" i="3"/>
  <c r="D26" i="3"/>
  <c r="B26" i="3"/>
  <c r="F16" i="3"/>
  <c r="D16" i="3"/>
  <c r="B16" i="3"/>
  <c r="F46" i="1"/>
  <c r="D46" i="1"/>
  <c r="B46" i="1"/>
  <c r="B36" i="1"/>
  <c r="D26" i="1"/>
  <c r="B26" i="1"/>
  <c r="D16" i="1"/>
  <c r="B16" i="1"/>
  <c r="F16" i="1"/>
  <c r="F26" i="1"/>
  <c r="D36" i="1"/>
  <c r="F36" i="1"/>
  <c r="A52" i="3" l="1"/>
  <c r="A53" i="3" s="1"/>
  <c r="F48" i="3" s="1"/>
  <c r="F50" i="3" s="1"/>
  <c r="F52" i="3" s="1"/>
  <c r="A52" i="1"/>
  <c r="A53" i="1" s="1"/>
  <c r="F51" i="3" l="1"/>
  <c r="F48" i="1"/>
  <c r="F50" i="1" s="1"/>
  <c r="F51" i="1" s="1"/>
  <c r="F52" i="1"/>
</calcChain>
</file>

<file path=xl/sharedStrings.xml><?xml version="1.0" encoding="utf-8"?>
<sst xmlns="http://schemas.openxmlformats.org/spreadsheetml/2006/main" count="231" uniqueCount="45">
  <si>
    <t>2022 Program Planner</t>
  </si>
  <si>
    <t xml:space="preserve"> </t>
  </si>
  <si>
    <t xml:space="preserve">1. Enter all your activities and costs under each month.   </t>
  </si>
  <si>
    <t>Pack/Troop</t>
  </si>
  <si>
    <t xml:space="preserve">2. Enter your number of Scouts and unit commission %.  </t>
  </si>
  <si>
    <t>Number of Scouts in Unit</t>
  </si>
  <si>
    <t>3. Fill in the five shaded fields at the bottom of the sheet.</t>
  </si>
  <si>
    <t>Unit Commission %</t>
  </si>
  <si>
    <t>September</t>
  </si>
  <si>
    <t>October</t>
  </si>
  <si>
    <t>November</t>
  </si>
  <si>
    <t>Activities</t>
  </si>
  <si>
    <t>Cost</t>
  </si>
  <si>
    <t>Pack Meeting</t>
  </si>
  <si>
    <t>Camping</t>
  </si>
  <si>
    <t>Total Cost</t>
  </si>
  <si>
    <t>December</t>
  </si>
  <si>
    <t>January</t>
  </si>
  <si>
    <t>February</t>
  </si>
  <si>
    <t>Holiday Event</t>
  </si>
  <si>
    <t>Blue &amp; Gold</t>
  </si>
  <si>
    <t>March</t>
  </si>
  <si>
    <t>April</t>
  </si>
  <si>
    <t>May</t>
  </si>
  <si>
    <t>Pinewood Derby</t>
  </si>
  <si>
    <t>June</t>
  </si>
  <si>
    <t>July</t>
  </si>
  <si>
    <t>August</t>
  </si>
  <si>
    <t>Day Camp</t>
  </si>
  <si>
    <t>Day Trip</t>
  </si>
  <si>
    <t>Registration &amp; Insurance</t>
  </si>
  <si>
    <t>Total Scout Program Cost</t>
  </si>
  <si>
    <t>Scout's Life</t>
  </si>
  <si>
    <t xml:space="preserve">               Other Unit Expenses</t>
  </si>
  <si>
    <t>Pack/Den Dues</t>
  </si>
  <si>
    <t xml:space="preserve">                      Unit Sales Goal</t>
  </si>
  <si>
    <t>Advancements*</t>
  </si>
  <si>
    <t xml:space="preserve">                   Scout Sales Goal</t>
  </si>
  <si>
    <t xml:space="preserve">                    Unit Commission</t>
  </si>
  <si>
    <t>Per-Scout Program Cost</t>
  </si>
  <si>
    <t>*Approximate cost of patches, blue cards, etc.</t>
  </si>
  <si>
    <t>2021 Program Planner</t>
  </si>
  <si>
    <t>Monthly Camp</t>
  </si>
  <si>
    <t>Summer Camp</t>
  </si>
  <si>
    <t>Troop Dues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</si>
</sst>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11">
    <font>
      <sz val="10"/>
      <name val="Arial"/>
    </font>
    <font>
      <sz val="10"/>
      <name val="Arial"/>
      <family val="2"/>
    </font>
    <font>
      <sz val="10"/>
      <name val="Adelon-Light"/>
    </font>
    <font>
      <sz val="20"/>
      <name val="Adelon-Light"/>
    </font>
    <font>
      <sz val="16"/>
      <name val="Adelon-Light"/>
    </font>
    <font>
      <b/>
      <sz val="2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delon-Light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164" fontId="8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9" fontId="2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9" fontId="2" fillId="0" borderId="2" xfId="0" applyNumberFormat="1" applyFont="1" applyBorder="1"/>
    <xf numFmtId="0" fontId="6" fillId="0" borderId="9" xfId="0" applyFont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6" fillId="0" borderId="11" xfId="0" applyFont="1" applyBorder="1"/>
    <xf numFmtId="0" fontId="1" fillId="2" borderId="5" xfId="0" applyFont="1" applyFill="1" applyBorder="1" applyAlignment="1">
      <alignment horizontal="center"/>
    </xf>
    <xf numFmtId="165" fontId="8" fillId="0" borderId="1" xfId="1" applyNumberFormat="1" applyFont="1" applyBorder="1" applyAlignment="1">
      <alignment horizontal="center"/>
    </xf>
    <xf numFmtId="165" fontId="8" fillId="0" borderId="1" xfId="1" applyNumberFormat="1" applyFont="1" applyFill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4" fontId="9" fillId="2" borderId="24" xfId="0" applyNumberFormat="1" applyFont="1" applyFill="1" applyBorder="1" applyAlignment="1">
      <alignment horizontal="center"/>
    </xf>
    <xf numFmtId="164" fontId="10" fillId="0" borderId="23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2" borderId="20" xfId="0" applyFont="1" applyFill="1" applyBorder="1" applyAlignment="1">
      <alignment horizontal="left" wrapText="1"/>
    </xf>
    <xf numFmtId="0" fontId="1" fillId="2" borderId="21" xfId="0" applyFont="1" applyFill="1" applyBorder="1" applyAlignment="1">
      <alignment horizontal="left" wrapText="1"/>
    </xf>
    <xf numFmtId="0" fontId="1" fillId="2" borderId="22" xfId="0" applyFont="1" applyFill="1" applyBorder="1" applyAlignment="1">
      <alignment horizontal="left" wrapText="1"/>
    </xf>
    <xf numFmtId="0" fontId="1" fillId="0" borderId="15" xfId="0" applyFont="1" applyBorder="1" applyAlignment="1">
      <alignment horizontal="right" wrapText="1"/>
    </xf>
    <xf numFmtId="0" fontId="1" fillId="0" borderId="12" xfId="0" applyFont="1" applyBorder="1" applyAlignment="1">
      <alignment horizontal="right" wrapText="1"/>
    </xf>
    <xf numFmtId="0" fontId="1" fillId="2" borderId="15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2" borderId="16" xfId="0" applyFont="1" applyFill="1" applyBorder="1" applyAlignment="1">
      <alignment horizontal="left" wrapText="1"/>
    </xf>
    <xf numFmtId="0" fontId="1" fillId="2" borderId="17" xfId="0" applyFont="1" applyFill="1" applyBorder="1" applyAlignment="1">
      <alignment horizontal="left" wrapText="1"/>
    </xf>
    <xf numFmtId="0" fontId="1" fillId="2" borderId="18" xfId="0" applyFont="1" applyFill="1" applyBorder="1" applyAlignment="1">
      <alignment horizontal="left" wrapText="1"/>
    </xf>
    <xf numFmtId="0" fontId="1" fillId="2" borderId="19" xfId="0" applyFont="1" applyFill="1" applyBorder="1" applyAlignment="1">
      <alignment horizontal="left" wrapText="1"/>
    </xf>
    <xf numFmtId="0" fontId="1" fillId="0" borderId="15" xfId="0" applyFont="1" applyBorder="1" applyAlignment="1">
      <alignment horizontal="right"/>
    </xf>
    <xf numFmtId="0" fontId="1" fillId="0" borderId="12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114300</xdr:rowOff>
    </xdr:from>
    <xdr:to>
      <xdr:col>1</xdr:col>
      <xdr:colOff>323089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1521F7-B587-4C81-9009-49DC0F447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114300"/>
          <a:ext cx="1681988" cy="52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114300</xdr:rowOff>
    </xdr:from>
    <xdr:to>
      <xdr:col>1</xdr:col>
      <xdr:colOff>323089</xdr:colOff>
      <xdr:row>2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E6588A-1C9C-4BDD-8144-D7851C957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114300"/>
          <a:ext cx="161848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893FF-6AD0-4468-84A4-5B1020D99084}">
  <sheetPr>
    <pageSetUpPr fitToPage="1"/>
  </sheetPr>
  <dimension ref="A1:G55"/>
  <sheetViews>
    <sheetView tabSelected="1" zoomScale="160" zoomScaleNormal="160" workbookViewId="0">
      <selection activeCell="G2" sqref="G2"/>
    </sheetView>
  </sheetViews>
  <sheetFormatPr defaultColWidth="9.140625" defaultRowHeight="12.75"/>
  <cols>
    <col min="1" max="1" width="19.7109375" style="1" customWidth="1"/>
    <col min="2" max="2" width="9.7109375" style="1" customWidth="1"/>
    <col min="3" max="3" width="19.7109375" style="1" customWidth="1"/>
    <col min="4" max="4" width="9.7109375" style="1" customWidth="1"/>
    <col min="5" max="5" width="18.85546875" style="1" customWidth="1"/>
    <col min="6" max="6" width="11.5703125" style="1" bestFit="1" customWidth="1"/>
    <col min="7" max="16384" width="9.140625" style="1"/>
  </cols>
  <sheetData>
    <row r="1" spans="1:7" ht="18.75" customHeight="1">
      <c r="A1" s="35"/>
      <c r="B1" s="35"/>
      <c r="C1" s="35"/>
      <c r="D1" s="35"/>
      <c r="E1" s="35"/>
      <c r="F1" s="35"/>
      <c r="G1" s="24"/>
    </row>
    <row r="2" spans="1:7" ht="26.25">
      <c r="A2" s="36" t="s">
        <v>0</v>
      </c>
      <c r="B2" s="36"/>
      <c r="C2" s="36"/>
      <c r="D2" s="36"/>
      <c r="E2" s="36"/>
      <c r="F2" s="36"/>
      <c r="G2" s="3" t="s">
        <v>1</v>
      </c>
    </row>
    <row r="3" spans="1:7" ht="18.75" customHeight="1" thickBot="1">
      <c r="A3" s="6"/>
      <c r="B3" s="6"/>
      <c r="C3" s="6"/>
      <c r="D3" s="6"/>
      <c r="E3" s="6"/>
      <c r="F3" s="6"/>
      <c r="G3" s="3"/>
    </row>
    <row r="4" spans="1:7" ht="15.75" customHeight="1" thickBot="1">
      <c r="A4" s="37" t="s">
        <v>2</v>
      </c>
      <c r="B4" s="38"/>
      <c r="C4" s="39"/>
      <c r="D4" s="40" t="s">
        <v>3</v>
      </c>
      <c r="E4" s="41"/>
      <c r="F4" s="7">
        <v>1234</v>
      </c>
      <c r="G4" s="2"/>
    </row>
    <row r="5" spans="1:7" ht="15.75" customHeight="1" thickBot="1">
      <c r="A5" s="42" t="s">
        <v>4</v>
      </c>
      <c r="B5" s="43"/>
      <c r="C5" s="44"/>
      <c r="D5" s="40" t="s">
        <v>5</v>
      </c>
      <c r="E5" s="41"/>
      <c r="F5" s="7">
        <v>35</v>
      </c>
      <c r="G5" s="2"/>
    </row>
    <row r="6" spans="1:7" ht="15.75" customHeight="1" thickBot="1">
      <c r="A6" s="45" t="s">
        <v>6</v>
      </c>
      <c r="B6" s="46"/>
      <c r="C6" s="47"/>
      <c r="D6" s="48" t="s">
        <v>7</v>
      </c>
      <c r="E6" s="49"/>
      <c r="F6" s="8">
        <v>0.33</v>
      </c>
    </row>
    <row r="7" spans="1:7" ht="16.5" customHeight="1" thickBot="1">
      <c r="A7" s="9"/>
      <c r="B7" s="9"/>
      <c r="C7" s="9"/>
      <c r="D7" s="9"/>
      <c r="E7" s="10"/>
      <c r="F7" s="11"/>
    </row>
    <row r="8" spans="1:7" ht="16.5" thickBot="1">
      <c r="A8" s="33" t="s">
        <v>8</v>
      </c>
      <c r="B8" s="34"/>
      <c r="C8" s="33" t="s">
        <v>9</v>
      </c>
      <c r="D8" s="34"/>
      <c r="E8" s="33" t="s">
        <v>10</v>
      </c>
      <c r="F8" s="34"/>
    </row>
    <row r="9" spans="1:7" ht="13.5" thickBot="1">
      <c r="A9" s="25" t="s">
        <v>11</v>
      </c>
      <c r="B9" s="26" t="s">
        <v>12</v>
      </c>
      <c r="C9" s="25" t="s">
        <v>11</v>
      </c>
      <c r="D9" s="26" t="s">
        <v>12</v>
      </c>
      <c r="E9" s="25" t="s">
        <v>11</v>
      </c>
      <c r="F9" s="26" t="s">
        <v>12</v>
      </c>
    </row>
    <row r="10" spans="1:7" ht="13.5" thickTop="1">
      <c r="A10" s="16" t="s">
        <v>13</v>
      </c>
      <c r="B10" s="27">
        <v>2</v>
      </c>
      <c r="C10" s="16" t="s">
        <v>13</v>
      </c>
      <c r="D10" s="27">
        <v>2</v>
      </c>
      <c r="E10" s="16" t="s">
        <v>13</v>
      </c>
      <c r="F10" s="27">
        <v>2</v>
      </c>
    </row>
    <row r="11" spans="1:7">
      <c r="A11" s="28"/>
      <c r="B11" s="29" t="s">
        <v>1</v>
      </c>
      <c r="C11" s="16" t="s">
        <v>14</v>
      </c>
      <c r="D11" s="27">
        <v>15</v>
      </c>
      <c r="E11" s="28"/>
      <c r="F11" s="29" t="s">
        <v>1</v>
      </c>
    </row>
    <row r="12" spans="1:7">
      <c r="A12" s="28"/>
      <c r="B12" s="29"/>
      <c r="C12" s="28"/>
      <c r="D12" s="29"/>
      <c r="E12" s="28"/>
      <c r="F12" s="29"/>
    </row>
    <row r="13" spans="1:7">
      <c r="A13" s="28"/>
      <c r="B13" s="29" t="s">
        <v>1</v>
      </c>
      <c r="C13" s="28"/>
      <c r="D13" s="29" t="s">
        <v>1</v>
      </c>
      <c r="E13" s="28"/>
      <c r="F13" s="29" t="s">
        <v>1</v>
      </c>
    </row>
    <row r="14" spans="1:7">
      <c r="A14" s="28"/>
      <c r="B14" s="29" t="s">
        <v>1</v>
      </c>
      <c r="C14" s="28"/>
      <c r="D14" s="29" t="s">
        <v>1</v>
      </c>
      <c r="E14" s="28"/>
      <c r="F14" s="29" t="s">
        <v>1</v>
      </c>
    </row>
    <row r="15" spans="1:7">
      <c r="A15" s="28"/>
      <c r="B15" s="29"/>
      <c r="C15" s="28"/>
      <c r="D15" s="29"/>
      <c r="E15" s="28"/>
      <c r="F15" s="29"/>
    </row>
    <row r="16" spans="1:7" ht="13.5" thickBot="1">
      <c r="A16" s="12" t="s">
        <v>15</v>
      </c>
      <c r="B16" s="19">
        <f>SUM(B10:B15)</f>
        <v>2</v>
      </c>
      <c r="C16" s="12" t="s">
        <v>15</v>
      </c>
      <c r="D16" s="19">
        <f>SUM(D10:D15)</f>
        <v>17</v>
      </c>
      <c r="E16" s="12" t="s">
        <v>15</v>
      </c>
      <c r="F16" s="19">
        <f>SUM(F10:F15)</f>
        <v>2</v>
      </c>
    </row>
    <row r="17" spans="1:6" ht="7.5" customHeight="1" thickBot="1">
      <c r="A17" s="30"/>
      <c r="B17" s="30"/>
      <c r="C17" s="30"/>
      <c r="D17" s="30"/>
      <c r="E17" s="30"/>
      <c r="F17" s="30"/>
    </row>
    <row r="18" spans="1:6" ht="16.5" thickBot="1">
      <c r="A18" s="33" t="s">
        <v>16</v>
      </c>
      <c r="B18" s="34"/>
      <c r="C18" s="33" t="s">
        <v>17</v>
      </c>
      <c r="D18" s="34"/>
      <c r="E18" s="33" t="s">
        <v>18</v>
      </c>
      <c r="F18" s="34"/>
    </row>
    <row r="19" spans="1:6" ht="13.5" thickBot="1">
      <c r="A19" s="25" t="s">
        <v>11</v>
      </c>
      <c r="B19" s="26" t="s">
        <v>12</v>
      </c>
      <c r="C19" s="25" t="s">
        <v>11</v>
      </c>
      <c r="D19" s="26" t="s">
        <v>12</v>
      </c>
      <c r="E19" s="25" t="s">
        <v>11</v>
      </c>
      <c r="F19" s="26" t="s">
        <v>12</v>
      </c>
    </row>
    <row r="20" spans="1:6" ht="13.5" thickTop="1">
      <c r="A20" s="16" t="s">
        <v>19</v>
      </c>
      <c r="B20" s="27">
        <v>10</v>
      </c>
      <c r="C20" s="16" t="s">
        <v>13</v>
      </c>
      <c r="D20" s="27">
        <v>2</v>
      </c>
      <c r="E20" s="16" t="s">
        <v>20</v>
      </c>
      <c r="F20" s="27">
        <v>20</v>
      </c>
    </row>
    <row r="21" spans="1:6">
      <c r="A21" s="28"/>
      <c r="B21" s="29" t="s">
        <v>1</v>
      </c>
      <c r="C21" s="28" t="s">
        <v>1</v>
      </c>
      <c r="D21" s="29" t="s">
        <v>1</v>
      </c>
      <c r="E21" s="28"/>
      <c r="F21" s="29" t="s">
        <v>1</v>
      </c>
    </row>
    <row r="22" spans="1:6">
      <c r="A22" s="28"/>
      <c r="B22" s="29"/>
      <c r="C22" s="28"/>
      <c r="D22" s="29"/>
      <c r="E22" s="28"/>
      <c r="F22" s="29"/>
    </row>
    <row r="23" spans="1:6">
      <c r="A23" s="28"/>
      <c r="B23" s="29" t="s">
        <v>1</v>
      </c>
      <c r="C23" s="28"/>
      <c r="D23" s="29" t="s">
        <v>1</v>
      </c>
      <c r="E23" s="28"/>
      <c r="F23" s="29" t="s">
        <v>1</v>
      </c>
    </row>
    <row r="24" spans="1:6">
      <c r="A24" s="28"/>
      <c r="B24" s="29" t="s">
        <v>1</v>
      </c>
      <c r="C24" s="28"/>
      <c r="D24" s="29" t="s">
        <v>1</v>
      </c>
      <c r="E24" s="28"/>
      <c r="F24" s="29" t="s">
        <v>1</v>
      </c>
    </row>
    <row r="25" spans="1:6">
      <c r="A25" s="28"/>
      <c r="B25" s="29"/>
      <c r="C25" s="28"/>
      <c r="D25" s="29"/>
      <c r="E25" s="28"/>
      <c r="F25" s="29"/>
    </row>
    <row r="26" spans="1:6" ht="13.5" thickBot="1">
      <c r="A26" s="12" t="s">
        <v>15</v>
      </c>
      <c r="B26" s="19">
        <f>SUM(B20:B25)</f>
        <v>10</v>
      </c>
      <c r="C26" s="12" t="s">
        <v>15</v>
      </c>
      <c r="D26" s="19">
        <f>SUM(D20:D25)</f>
        <v>2</v>
      </c>
      <c r="E26" s="12" t="s">
        <v>15</v>
      </c>
      <c r="F26" s="19">
        <f>SUM(F20:F25)</f>
        <v>20</v>
      </c>
    </row>
    <row r="27" spans="1:6" ht="7.5" customHeight="1" thickBot="1">
      <c r="A27" s="30"/>
      <c r="B27" s="30"/>
      <c r="C27" s="30"/>
      <c r="D27" s="30"/>
      <c r="E27" s="30"/>
      <c r="F27" s="30"/>
    </row>
    <row r="28" spans="1:6" ht="16.5" thickBot="1">
      <c r="A28" s="33" t="s">
        <v>21</v>
      </c>
      <c r="B28" s="34"/>
      <c r="C28" s="33" t="s">
        <v>22</v>
      </c>
      <c r="D28" s="34"/>
      <c r="E28" s="33" t="s">
        <v>23</v>
      </c>
      <c r="F28" s="34"/>
    </row>
    <row r="29" spans="1:6" ht="13.5" thickBot="1">
      <c r="A29" s="25" t="s">
        <v>11</v>
      </c>
      <c r="B29" s="26" t="s">
        <v>12</v>
      </c>
      <c r="C29" s="25" t="s">
        <v>11</v>
      </c>
      <c r="D29" s="26" t="s">
        <v>12</v>
      </c>
      <c r="E29" s="25" t="s">
        <v>11</v>
      </c>
      <c r="F29" s="26" t="s">
        <v>12</v>
      </c>
    </row>
    <row r="30" spans="1:6" ht="13.5" thickTop="1">
      <c r="A30" s="16" t="s">
        <v>24</v>
      </c>
      <c r="B30" s="27">
        <v>10</v>
      </c>
      <c r="C30" s="16" t="s">
        <v>13</v>
      </c>
      <c r="D30" s="27">
        <v>2</v>
      </c>
      <c r="E30" s="16" t="s">
        <v>13</v>
      </c>
      <c r="F30" s="27">
        <v>2</v>
      </c>
    </row>
    <row r="31" spans="1:6">
      <c r="A31" s="28"/>
      <c r="B31" s="29"/>
      <c r="C31" s="16" t="s">
        <v>14</v>
      </c>
      <c r="D31" s="27">
        <v>15</v>
      </c>
      <c r="E31" s="28"/>
      <c r="F31" s="29" t="s">
        <v>1</v>
      </c>
    </row>
    <row r="32" spans="1:6">
      <c r="A32" s="28"/>
      <c r="B32" s="29"/>
      <c r="C32" s="28"/>
      <c r="D32" s="29"/>
      <c r="E32" s="28"/>
      <c r="F32" s="29"/>
    </row>
    <row r="33" spans="1:7">
      <c r="A33" s="28"/>
      <c r="B33" s="29" t="s">
        <v>1</v>
      </c>
      <c r="C33" s="28"/>
      <c r="D33" s="29" t="s">
        <v>1</v>
      </c>
      <c r="E33" s="28"/>
      <c r="F33" s="29" t="s">
        <v>1</v>
      </c>
    </row>
    <row r="34" spans="1:7">
      <c r="A34" s="28"/>
      <c r="B34" s="29" t="s">
        <v>1</v>
      </c>
      <c r="C34" s="28"/>
      <c r="D34" s="29" t="s">
        <v>1</v>
      </c>
      <c r="E34" s="28"/>
      <c r="F34" s="29" t="s">
        <v>1</v>
      </c>
    </row>
    <row r="35" spans="1:7">
      <c r="A35" s="28"/>
      <c r="B35" s="29"/>
      <c r="C35" s="28"/>
      <c r="D35" s="29"/>
      <c r="E35" s="28"/>
      <c r="F35" s="29"/>
    </row>
    <row r="36" spans="1:7" ht="13.5" thickBot="1">
      <c r="A36" s="12" t="s">
        <v>15</v>
      </c>
      <c r="B36" s="19">
        <f>SUM(B30:B35)</f>
        <v>10</v>
      </c>
      <c r="C36" s="12" t="s">
        <v>15</v>
      </c>
      <c r="D36" s="19">
        <f>SUM(D30:D35)</f>
        <v>17</v>
      </c>
      <c r="E36" s="12" t="s">
        <v>15</v>
      </c>
      <c r="F36" s="19">
        <f>SUM(F30:F35)</f>
        <v>2</v>
      </c>
    </row>
    <row r="37" spans="1:7" ht="7.5" customHeight="1" thickBot="1">
      <c r="A37" s="4"/>
      <c r="B37" s="30"/>
      <c r="C37" s="30"/>
      <c r="D37" s="30"/>
      <c r="E37" s="30"/>
      <c r="F37" s="30"/>
    </row>
    <row r="38" spans="1:7" ht="16.5" thickBot="1">
      <c r="A38" s="33" t="s">
        <v>25</v>
      </c>
      <c r="B38" s="34"/>
      <c r="C38" s="33" t="s">
        <v>26</v>
      </c>
      <c r="D38" s="34"/>
      <c r="E38" s="33" t="s">
        <v>27</v>
      </c>
      <c r="F38" s="34"/>
    </row>
    <row r="39" spans="1:7" ht="13.5" thickBot="1">
      <c r="A39" s="25" t="s">
        <v>11</v>
      </c>
      <c r="B39" s="26" t="s">
        <v>12</v>
      </c>
      <c r="C39" s="25" t="s">
        <v>11</v>
      </c>
      <c r="D39" s="26" t="s">
        <v>12</v>
      </c>
      <c r="E39" s="25" t="s">
        <v>11</v>
      </c>
      <c r="F39" s="26" t="s">
        <v>12</v>
      </c>
    </row>
    <row r="40" spans="1:7" ht="13.5" thickTop="1">
      <c r="A40" s="16" t="s">
        <v>13</v>
      </c>
      <c r="B40" s="27">
        <v>2</v>
      </c>
      <c r="C40" s="16" t="s">
        <v>13</v>
      </c>
      <c r="D40" s="27">
        <v>2</v>
      </c>
      <c r="E40" s="16" t="s">
        <v>13</v>
      </c>
      <c r="F40" s="27">
        <v>2</v>
      </c>
    </row>
    <row r="41" spans="1:7">
      <c r="A41" s="16" t="s">
        <v>28</v>
      </c>
      <c r="B41" s="27">
        <v>75</v>
      </c>
      <c r="C41" s="16" t="s">
        <v>29</v>
      </c>
      <c r="D41" s="27">
        <v>20</v>
      </c>
      <c r="E41" s="16" t="s">
        <v>14</v>
      </c>
      <c r="F41" s="27">
        <v>15</v>
      </c>
    </row>
    <row r="42" spans="1:7">
      <c r="A42" s="28"/>
      <c r="B42" s="29"/>
      <c r="C42" s="28"/>
      <c r="D42" s="29"/>
      <c r="E42" s="28"/>
      <c r="F42" s="29"/>
    </row>
    <row r="43" spans="1:7">
      <c r="A43" s="28"/>
      <c r="B43" s="29" t="s">
        <v>1</v>
      </c>
      <c r="C43" s="28"/>
      <c r="D43" s="29" t="s">
        <v>1</v>
      </c>
      <c r="E43" s="28"/>
      <c r="F43" s="29" t="s">
        <v>1</v>
      </c>
    </row>
    <row r="44" spans="1:7">
      <c r="A44" s="28"/>
      <c r="B44" s="29" t="s">
        <v>1</v>
      </c>
      <c r="C44" s="28"/>
      <c r="D44" s="29" t="s">
        <v>1</v>
      </c>
      <c r="E44" s="28"/>
      <c r="F44" s="29" t="s">
        <v>1</v>
      </c>
    </row>
    <row r="45" spans="1:7">
      <c r="A45" s="28"/>
      <c r="B45" s="29"/>
      <c r="C45" s="28"/>
      <c r="D45" s="29"/>
      <c r="E45" s="28"/>
      <c r="F45" s="29"/>
    </row>
    <row r="46" spans="1:7" ht="13.5" thickBot="1">
      <c r="A46" s="12" t="s">
        <v>15</v>
      </c>
      <c r="B46" s="19">
        <f>SUM(B40:B45)</f>
        <v>77</v>
      </c>
      <c r="C46" s="12" t="s">
        <v>15</v>
      </c>
      <c r="D46" s="19">
        <f>SUM(D40:D45)</f>
        <v>22</v>
      </c>
      <c r="E46" s="12" t="s">
        <v>15</v>
      </c>
      <c r="F46" s="19">
        <f>SUM(F40:F45)</f>
        <v>17</v>
      </c>
    </row>
    <row r="47" spans="1:7" ht="13.5" thickBot="1">
      <c r="A47" s="30"/>
      <c r="B47" s="30"/>
      <c r="C47" s="30"/>
      <c r="D47" s="30"/>
      <c r="E47" s="30"/>
      <c r="F47" s="30"/>
    </row>
    <row r="48" spans="1:7" ht="15.75" thickBot="1">
      <c r="A48" s="14">
        <v>72</v>
      </c>
      <c r="B48" s="15" t="s">
        <v>30</v>
      </c>
      <c r="D48" s="31" t="s">
        <v>31</v>
      </c>
      <c r="E48" s="32"/>
      <c r="F48" s="5">
        <f>A53*F5</f>
        <v>13790</v>
      </c>
      <c r="G48" s="4"/>
    </row>
    <row r="49" spans="1:7" ht="15.75" thickBot="1">
      <c r="A49" s="14">
        <v>24</v>
      </c>
      <c r="B49" s="15" t="s">
        <v>32</v>
      </c>
      <c r="C49" s="4"/>
      <c r="D49" s="31" t="s">
        <v>33</v>
      </c>
      <c r="E49" s="32"/>
      <c r="F49" s="13">
        <v>750</v>
      </c>
    </row>
    <row r="50" spans="1:7" ht="15.75" thickBot="1">
      <c r="A50" s="14">
        <v>50</v>
      </c>
      <c r="B50" s="15" t="s">
        <v>34</v>
      </c>
      <c r="C50" s="4"/>
      <c r="D50" s="31" t="s">
        <v>35</v>
      </c>
      <c r="E50" s="32"/>
      <c r="F50" s="5">
        <f>(F48+F49)/F6</f>
        <v>44060.606060606056</v>
      </c>
    </row>
    <row r="51" spans="1:7" ht="15.75" thickBot="1">
      <c r="A51" s="14">
        <v>50</v>
      </c>
      <c r="B51" s="15" t="s">
        <v>36</v>
      </c>
      <c r="C51" s="4"/>
      <c r="D51" s="31" t="s">
        <v>37</v>
      </c>
      <c r="E51" s="32"/>
      <c r="F51" s="18">
        <f>F50/F5</f>
        <v>1258.8744588744587</v>
      </c>
      <c r="G51" s="4"/>
    </row>
    <row r="52" spans="1:7" ht="15.75" thickBot="1">
      <c r="A52" s="20">
        <f>B16+D16+F16+B26+D26+F26+F36+D36+B36+B46+D46+F46</f>
        <v>198</v>
      </c>
      <c r="B52" s="15" t="s">
        <v>11</v>
      </c>
      <c r="C52" s="9"/>
      <c r="D52" s="31" t="s">
        <v>38</v>
      </c>
      <c r="E52" s="32"/>
      <c r="F52" s="17">
        <f>F50*F6</f>
        <v>14540</v>
      </c>
    </row>
    <row r="53" spans="1:7">
      <c r="A53" s="21">
        <f>SUM(A48:A52)</f>
        <v>394</v>
      </c>
      <c r="B53" s="22" t="s">
        <v>39</v>
      </c>
      <c r="D53" s="9"/>
      <c r="E53" s="9"/>
      <c r="F53" s="9"/>
    </row>
    <row r="54" spans="1:7">
      <c r="A54" s="23"/>
      <c r="B54" s="22"/>
      <c r="D54" s="9"/>
      <c r="E54" s="9"/>
      <c r="F54" s="9"/>
    </row>
    <row r="55" spans="1:7">
      <c r="A55" s="1" t="s">
        <v>40</v>
      </c>
    </row>
  </sheetData>
  <mergeCells count="25">
    <mergeCell ref="A18:B18"/>
    <mergeCell ref="C18:D18"/>
    <mergeCell ref="E18:F18"/>
    <mergeCell ref="A1:F1"/>
    <mergeCell ref="A2:F2"/>
    <mergeCell ref="A4:C4"/>
    <mergeCell ref="D4:E4"/>
    <mergeCell ref="A5:C5"/>
    <mergeCell ref="D5:E5"/>
    <mergeCell ref="A6:C6"/>
    <mergeCell ref="D6:E6"/>
    <mergeCell ref="A8:B8"/>
    <mergeCell ref="C8:D8"/>
    <mergeCell ref="E8:F8"/>
    <mergeCell ref="A28:B28"/>
    <mergeCell ref="C28:D28"/>
    <mergeCell ref="E28:F28"/>
    <mergeCell ref="A38:B38"/>
    <mergeCell ref="C38:D38"/>
    <mergeCell ref="E38:F38"/>
    <mergeCell ref="D48:E48"/>
    <mergeCell ref="D49:E49"/>
    <mergeCell ref="D50:E50"/>
    <mergeCell ref="D51:E51"/>
    <mergeCell ref="D52:E52"/>
  </mergeCells>
  <printOptions horizontalCentered="1" verticalCentered="1"/>
  <pageMargins left="0.75" right="0.75" top="0.5" bottom="0.5" header="0.5" footer="0.5"/>
  <pageSetup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opLeftCell="A7" zoomScale="115" zoomScaleNormal="115" workbookViewId="0">
      <selection activeCell="K59" sqref="K59"/>
    </sheetView>
  </sheetViews>
  <sheetFormatPr defaultColWidth="9.140625" defaultRowHeight="12.75"/>
  <cols>
    <col min="1" max="1" width="19.7109375" style="1" customWidth="1"/>
    <col min="2" max="2" width="9.7109375" style="1" customWidth="1"/>
    <col min="3" max="3" width="19.7109375" style="1" customWidth="1"/>
    <col min="4" max="4" width="9.7109375" style="1" customWidth="1"/>
    <col min="5" max="5" width="18.85546875" style="1" customWidth="1"/>
    <col min="6" max="6" width="11.5703125" style="1" bestFit="1" customWidth="1"/>
    <col min="7" max="16384" width="9.140625" style="1"/>
  </cols>
  <sheetData>
    <row r="1" spans="1:7" ht="18.75" customHeight="1">
      <c r="A1" s="35"/>
      <c r="B1" s="35"/>
      <c r="C1" s="35"/>
      <c r="D1" s="35"/>
      <c r="E1" s="35"/>
      <c r="F1" s="35"/>
      <c r="G1" s="24"/>
    </row>
    <row r="2" spans="1:7" ht="26.25">
      <c r="A2" s="36" t="s">
        <v>41</v>
      </c>
      <c r="B2" s="36"/>
      <c r="C2" s="36"/>
      <c r="D2" s="36"/>
      <c r="E2" s="36"/>
      <c r="F2" s="36"/>
      <c r="G2" s="3"/>
    </row>
    <row r="3" spans="1:7" ht="18.75" customHeight="1" thickBot="1">
      <c r="A3" s="6"/>
      <c r="B3" s="6"/>
      <c r="C3" s="6"/>
      <c r="D3" s="6"/>
      <c r="E3" s="6"/>
      <c r="F3" s="6"/>
      <c r="G3" s="3"/>
    </row>
    <row r="4" spans="1:7" ht="15.75" customHeight="1" thickBot="1">
      <c r="A4" s="37" t="s">
        <v>2</v>
      </c>
      <c r="B4" s="38"/>
      <c r="C4" s="39"/>
      <c r="D4" s="40" t="s">
        <v>3</v>
      </c>
      <c r="E4" s="41"/>
      <c r="F4" s="7">
        <v>1234</v>
      </c>
      <c r="G4" s="2"/>
    </row>
    <row r="5" spans="1:7" ht="15.75" customHeight="1" thickBot="1">
      <c r="A5" s="42" t="s">
        <v>4</v>
      </c>
      <c r="B5" s="43"/>
      <c r="C5" s="44"/>
      <c r="D5" s="40" t="s">
        <v>5</v>
      </c>
      <c r="E5" s="41"/>
      <c r="F5" s="7">
        <v>25</v>
      </c>
      <c r="G5" s="2"/>
    </row>
    <row r="6" spans="1:7" ht="15.75" customHeight="1" thickBot="1">
      <c r="A6" s="45" t="s">
        <v>6</v>
      </c>
      <c r="B6" s="46"/>
      <c r="C6" s="47"/>
      <c r="D6" s="48" t="s">
        <v>7</v>
      </c>
      <c r="E6" s="49"/>
      <c r="F6" s="8">
        <v>0.33</v>
      </c>
    </row>
    <row r="7" spans="1:7" ht="16.5" customHeight="1" thickBot="1">
      <c r="A7" s="9"/>
      <c r="B7" s="9"/>
      <c r="C7" s="9"/>
      <c r="D7" s="9"/>
      <c r="E7" s="10"/>
      <c r="F7" s="11"/>
    </row>
    <row r="8" spans="1:7" ht="16.5" thickBot="1">
      <c r="A8" s="33" t="s">
        <v>8</v>
      </c>
      <c r="B8" s="34"/>
      <c r="C8" s="33" t="s">
        <v>9</v>
      </c>
      <c r="D8" s="34"/>
      <c r="E8" s="33" t="s">
        <v>10</v>
      </c>
      <c r="F8" s="34"/>
    </row>
    <row r="9" spans="1:7" ht="13.5" thickBot="1">
      <c r="A9" s="25" t="s">
        <v>11</v>
      </c>
      <c r="B9" s="26" t="s">
        <v>12</v>
      </c>
      <c r="C9" s="25" t="s">
        <v>11</v>
      </c>
      <c r="D9" s="26" t="s">
        <v>12</v>
      </c>
      <c r="E9" s="25" t="s">
        <v>11</v>
      </c>
      <c r="F9" s="26" t="s">
        <v>12</v>
      </c>
    </row>
    <row r="10" spans="1:7" ht="13.5" thickTop="1">
      <c r="A10" s="16" t="s">
        <v>42</v>
      </c>
      <c r="B10" s="27">
        <v>10</v>
      </c>
      <c r="C10" s="16" t="s">
        <v>42</v>
      </c>
      <c r="D10" s="27">
        <v>10</v>
      </c>
      <c r="E10" s="16" t="s">
        <v>42</v>
      </c>
      <c r="F10" s="27">
        <v>10</v>
      </c>
    </row>
    <row r="11" spans="1:7">
      <c r="A11" s="28"/>
      <c r="B11" s="29" t="s">
        <v>1</v>
      </c>
      <c r="C11" s="28"/>
      <c r="D11" s="29" t="s">
        <v>1</v>
      </c>
      <c r="E11" s="28"/>
      <c r="F11" s="29" t="s">
        <v>1</v>
      </c>
    </row>
    <row r="12" spans="1:7">
      <c r="A12" s="28"/>
      <c r="B12" s="29"/>
      <c r="C12" s="28"/>
      <c r="D12" s="29"/>
      <c r="E12" s="28"/>
      <c r="F12" s="29"/>
    </row>
    <row r="13" spans="1:7">
      <c r="A13" s="28"/>
      <c r="B13" s="29" t="s">
        <v>1</v>
      </c>
      <c r="C13" s="28"/>
      <c r="D13" s="29" t="s">
        <v>1</v>
      </c>
      <c r="E13" s="28"/>
      <c r="F13" s="29" t="s">
        <v>1</v>
      </c>
    </row>
    <row r="14" spans="1:7">
      <c r="A14" s="28"/>
      <c r="B14" s="29" t="s">
        <v>1</v>
      </c>
      <c r="C14" s="28"/>
      <c r="D14" s="29" t="s">
        <v>1</v>
      </c>
      <c r="E14" s="28"/>
      <c r="F14" s="29" t="s">
        <v>1</v>
      </c>
    </row>
    <row r="15" spans="1:7">
      <c r="A15" s="28"/>
      <c r="B15" s="29"/>
      <c r="C15" s="28"/>
      <c r="D15" s="29"/>
      <c r="E15" s="28"/>
      <c r="F15" s="29"/>
    </row>
    <row r="16" spans="1:7" ht="13.5" thickBot="1">
      <c r="A16" s="12" t="s">
        <v>15</v>
      </c>
      <c r="B16" s="19">
        <f>SUM(B10:B15)</f>
        <v>10</v>
      </c>
      <c r="C16" s="12" t="s">
        <v>15</v>
      </c>
      <c r="D16" s="19">
        <f>SUM(D10:D15)</f>
        <v>10</v>
      </c>
      <c r="E16" s="12" t="s">
        <v>15</v>
      </c>
      <c r="F16" s="19">
        <f>SUM(F10:F15)</f>
        <v>10</v>
      </c>
    </row>
    <row r="17" spans="1:6" ht="7.5" customHeight="1" thickBot="1">
      <c r="A17" s="30"/>
      <c r="B17" s="30"/>
      <c r="C17" s="30"/>
      <c r="D17" s="30"/>
      <c r="E17" s="30"/>
      <c r="F17" s="30"/>
    </row>
    <row r="18" spans="1:6" ht="16.5" thickBot="1">
      <c r="A18" s="33" t="s">
        <v>16</v>
      </c>
      <c r="B18" s="34"/>
      <c r="C18" s="33" t="s">
        <v>17</v>
      </c>
      <c r="D18" s="34"/>
      <c r="E18" s="33" t="s">
        <v>18</v>
      </c>
      <c r="F18" s="34"/>
    </row>
    <row r="19" spans="1:6" ht="13.5" thickBot="1">
      <c r="A19" s="25" t="s">
        <v>11</v>
      </c>
      <c r="B19" s="26" t="s">
        <v>12</v>
      </c>
      <c r="C19" s="25" t="s">
        <v>11</v>
      </c>
      <c r="D19" s="26" t="s">
        <v>12</v>
      </c>
      <c r="E19" s="25" t="s">
        <v>11</v>
      </c>
      <c r="F19" s="26" t="s">
        <v>12</v>
      </c>
    </row>
    <row r="20" spans="1:6" ht="13.5" thickTop="1">
      <c r="A20" s="16" t="s">
        <v>42</v>
      </c>
      <c r="B20" s="27">
        <v>10</v>
      </c>
      <c r="C20" s="16" t="s">
        <v>42</v>
      </c>
      <c r="D20" s="27">
        <v>10</v>
      </c>
      <c r="E20" s="16" t="s">
        <v>42</v>
      </c>
      <c r="F20" s="27">
        <v>10</v>
      </c>
    </row>
    <row r="21" spans="1:6">
      <c r="A21" s="28"/>
      <c r="B21" s="29" t="s">
        <v>1</v>
      </c>
      <c r="C21" s="28" t="s">
        <v>1</v>
      </c>
      <c r="D21" s="29" t="s">
        <v>1</v>
      </c>
      <c r="E21" s="28"/>
      <c r="F21" s="29" t="s">
        <v>1</v>
      </c>
    </row>
    <row r="22" spans="1:6">
      <c r="A22" s="28"/>
      <c r="B22" s="29"/>
      <c r="C22" s="28"/>
      <c r="D22" s="29"/>
      <c r="E22" s="28"/>
      <c r="F22" s="29"/>
    </row>
    <row r="23" spans="1:6">
      <c r="A23" s="28"/>
      <c r="B23" s="29" t="s">
        <v>1</v>
      </c>
      <c r="C23" s="28"/>
      <c r="D23" s="29" t="s">
        <v>1</v>
      </c>
      <c r="E23" s="28"/>
      <c r="F23" s="29" t="s">
        <v>1</v>
      </c>
    </row>
    <row r="24" spans="1:6">
      <c r="A24" s="28"/>
      <c r="B24" s="29" t="s">
        <v>1</v>
      </c>
      <c r="C24" s="28"/>
      <c r="D24" s="29" t="s">
        <v>1</v>
      </c>
      <c r="E24" s="28"/>
      <c r="F24" s="29" t="s">
        <v>1</v>
      </c>
    </row>
    <row r="25" spans="1:6">
      <c r="A25" s="28"/>
      <c r="B25" s="29"/>
      <c r="C25" s="28"/>
      <c r="D25" s="29"/>
      <c r="E25" s="28"/>
      <c r="F25" s="29"/>
    </row>
    <row r="26" spans="1:6" ht="13.5" thickBot="1">
      <c r="A26" s="12" t="s">
        <v>15</v>
      </c>
      <c r="B26" s="19">
        <f>SUM(B20:B25)</f>
        <v>10</v>
      </c>
      <c r="C26" s="12" t="s">
        <v>15</v>
      </c>
      <c r="D26" s="19">
        <f>SUM(D20:D25)</f>
        <v>10</v>
      </c>
      <c r="E26" s="12" t="s">
        <v>15</v>
      </c>
      <c r="F26" s="19">
        <f>SUM(F20:F25)</f>
        <v>10</v>
      </c>
    </row>
    <row r="27" spans="1:6" ht="7.5" customHeight="1" thickBot="1">
      <c r="A27" s="30"/>
      <c r="B27" s="30"/>
      <c r="C27" s="30"/>
      <c r="D27" s="30"/>
      <c r="E27" s="30"/>
      <c r="F27" s="30"/>
    </row>
    <row r="28" spans="1:6" ht="16.5" thickBot="1">
      <c r="A28" s="33" t="s">
        <v>21</v>
      </c>
      <c r="B28" s="34"/>
      <c r="C28" s="33" t="s">
        <v>22</v>
      </c>
      <c r="D28" s="34"/>
      <c r="E28" s="33" t="s">
        <v>23</v>
      </c>
      <c r="F28" s="34"/>
    </row>
    <row r="29" spans="1:6" ht="13.5" thickBot="1">
      <c r="A29" s="25" t="s">
        <v>11</v>
      </c>
      <c r="B29" s="26" t="s">
        <v>12</v>
      </c>
      <c r="C29" s="25" t="s">
        <v>11</v>
      </c>
      <c r="D29" s="26" t="s">
        <v>12</v>
      </c>
      <c r="E29" s="25" t="s">
        <v>11</v>
      </c>
      <c r="F29" s="26" t="s">
        <v>12</v>
      </c>
    </row>
    <row r="30" spans="1:6" ht="13.5" thickTop="1">
      <c r="A30" s="16" t="s">
        <v>42</v>
      </c>
      <c r="B30" s="27">
        <v>10</v>
      </c>
      <c r="C30" s="16" t="s">
        <v>42</v>
      </c>
      <c r="D30" s="27">
        <v>10</v>
      </c>
      <c r="E30" s="16" t="s">
        <v>42</v>
      </c>
      <c r="F30" s="27">
        <v>10</v>
      </c>
    </row>
    <row r="31" spans="1:6">
      <c r="A31" s="28"/>
      <c r="B31" s="29"/>
      <c r="C31" s="28"/>
      <c r="D31" s="29" t="s">
        <v>1</v>
      </c>
      <c r="E31" s="28"/>
      <c r="F31" s="29" t="s">
        <v>1</v>
      </c>
    </row>
    <row r="32" spans="1:6">
      <c r="A32" s="28"/>
      <c r="B32" s="29"/>
      <c r="C32" s="28"/>
      <c r="D32" s="29"/>
      <c r="E32" s="28"/>
      <c r="F32" s="29"/>
    </row>
    <row r="33" spans="1:7">
      <c r="A33" s="28"/>
      <c r="B33" s="29" t="s">
        <v>1</v>
      </c>
      <c r="C33" s="28"/>
      <c r="D33" s="29" t="s">
        <v>1</v>
      </c>
      <c r="E33" s="28"/>
      <c r="F33" s="29" t="s">
        <v>1</v>
      </c>
    </row>
    <row r="34" spans="1:7">
      <c r="A34" s="28"/>
      <c r="B34" s="29" t="s">
        <v>1</v>
      </c>
      <c r="C34" s="28"/>
      <c r="D34" s="29" t="s">
        <v>1</v>
      </c>
      <c r="E34" s="28"/>
      <c r="F34" s="29" t="s">
        <v>1</v>
      </c>
    </row>
    <row r="35" spans="1:7">
      <c r="A35" s="28"/>
      <c r="B35" s="29"/>
      <c r="C35" s="28"/>
      <c r="D35" s="29"/>
      <c r="E35" s="28"/>
      <c r="F35" s="29"/>
    </row>
    <row r="36" spans="1:7" ht="13.5" thickBot="1">
      <c r="A36" s="12" t="s">
        <v>15</v>
      </c>
      <c r="B36" s="19">
        <f>SUM(B30:B35)</f>
        <v>10</v>
      </c>
      <c r="C36" s="12" t="s">
        <v>15</v>
      </c>
      <c r="D36" s="19">
        <f>SUM(D30:D35)</f>
        <v>10</v>
      </c>
      <c r="E36" s="12" t="s">
        <v>15</v>
      </c>
      <c r="F36" s="19">
        <f>SUM(F30:F35)</f>
        <v>10</v>
      </c>
    </row>
    <row r="37" spans="1:7" ht="7.5" customHeight="1" thickBot="1">
      <c r="A37" s="4"/>
      <c r="B37" s="30"/>
      <c r="C37" s="30"/>
      <c r="D37" s="30"/>
      <c r="E37" s="30"/>
      <c r="F37" s="30"/>
    </row>
    <row r="38" spans="1:7" ht="16.5" thickBot="1">
      <c r="A38" s="33" t="s">
        <v>25</v>
      </c>
      <c r="B38" s="34"/>
      <c r="C38" s="33" t="s">
        <v>26</v>
      </c>
      <c r="D38" s="34"/>
      <c r="E38" s="33" t="s">
        <v>27</v>
      </c>
      <c r="F38" s="34"/>
    </row>
    <row r="39" spans="1:7" ht="13.5" thickBot="1">
      <c r="A39" s="25" t="s">
        <v>11</v>
      </c>
      <c r="B39" s="26" t="s">
        <v>12</v>
      </c>
      <c r="C39" s="25" t="s">
        <v>11</v>
      </c>
      <c r="D39" s="26" t="s">
        <v>12</v>
      </c>
      <c r="E39" s="25" t="s">
        <v>11</v>
      </c>
      <c r="F39" s="26" t="s">
        <v>12</v>
      </c>
    </row>
    <row r="40" spans="1:7" ht="13.5" thickTop="1">
      <c r="A40" s="16" t="s">
        <v>43</v>
      </c>
      <c r="B40" s="27">
        <v>300</v>
      </c>
      <c r="C40" s="16" t="s">
        <v>42</v>
      </c>
      <c r="D40" s="27">
        <v>10</v>
      </c>
      <c r="E40" s="16" t="s">
        <v>42</v>
      </c>
      <c r="F40" s="27">
        <v>10</v>
      </c>
    </row>
    <row r="41" spans="1:7">
      <c r="A41" s="28"/>
      <c r="B41" s="29" t="s">
        <v>1</v>
      </c>
      <c r="C41" s="28"/>
      <c r="D41" s="29" t="s">
        <v>1</v>
      </c>
      <c r="E41" s="28"/>
      <c r="F41" s="29" t="s">
        <v>1</v>
      </c>
    </row>
    <row r="42" spans="1:7">
      <c r="A42" s="28"/>
      <c r="B42" s="29"/>
      <c r="C42" s="28"/>
      <c r="D42" s="29"/>
      <c r="E42" s="28"/>
      <c r="F42" s="29"/>
    </row>
    <row r="43" spans="1:7">
      <c r="A43" s="28"/>
      <c r="B43" s="29" t="s">
        <v>1</v>
      </c>
      <c r="C43" s="28"/>
      <c r="D43" s="29" t="s">
        <v>1</v>
      </c>
      <c r="E43" s="28"/>
      <c r="F43" s="29" t="s">
        <v>1</v>
      </c>
    </row>
    <row r="44" spans="1:7">
      <c r="A44" s="28"/>
      <c r="B44" s="29" t="s">
        <v>1</v>
      </c>
      <c r="C44" s="28"/>
      <c r="D44" s="29" t="s">
        <v>1</v>
      </c>
      <c r="E44" s="28"/>
      <c r="F44" s="29" t="s">
        <v>1</v>
      </c>
    </row>
    <row r="45" spans="1:7">
      <c r="A45" s="28"/>
      <c r="B45" s="29"/>
      <c r="C45" s="28"/>
      <c r="D45" s="29"/>
      <c r="E45" s="28"/>
      <c r="F45" s="29"/>
    </row>
    <row r="46" spans="1:7" ht="13.5" thickBot="1">
      <c r="A46" s="12" t="s">
        <v>15</v>
      </c>
      <c r="B46" s="19">
        <f>SUM(B40:B45)</f>
        <v>300</v>
      </c>
      <c r="C46" s="12" t="s">
        <v>15</v>
      </c>
      <c r="D46" s="19">
        <f>SUM(D40:D45)</f>
        <v>10</v>
      </c>
      <c r="E46" s="12" t="s">
        <v>15</v>
      </c>
      <c r="F46" s="19">
        <f>SUM(F40:F45)</f>
        <v>10</v>
      </c>
    </row>
    <row r="47" spans="1:7" ht="13.5" thickBot="1">
      <c r="A47" s="30"/>
      <c r="B47" s="30"/>
      <c r="C47" s="30"/>
      <c r="D47" s="30"/>
      <c r="E47" s="30"/>
      <c r="F47" s="30"/>
    </row>
    <row r="48" spans="1:7" ht="15.75" thickBot="1">
      <c r="A48" s="14">
        <v>72</v>
      </c>
      <c r="B48" s="15" t="s">
        <v>30</v>
      </c>
      <c r="D48" s="31" t="s">
        <v>31</v>
      </c>
      <c r="E48" s="32"/>
      <c r="F48" s="5">
        <f>A53*F5</f>
        <v>15150</v>
      </c>
      <c r="G48" s="4"/>
    </row>
    <row r="49" spans="1:7" ht="15.75" thickBot="1">
      <c r="A49" s="14">
        <v>24</v>
      </c>
      <c r="B49" s="15" t="s">
        <v>32</v>
      </c>
      <c r="C49" s="4"/>
      <c r="D49" s="31" t="s">
        <v>33</v>
      </c>
      <c r="E49" s="32"/>
      <c r="F49" s="13">
        <v>750</v>
      </c>
    </row>
    <row r="50" spans="1:7" ht="15.75" thickBot="1">
      <c r="A50" s="14">
        <v>50</v>
      </c>
      <c r="B50" s="15" t="s">
        <v>44</v>
      </c>
      <c r="C50" s="4"/>
      <c r="D50" s="31" t="s">
        <v>35</v>
      </c>
      <c r="E50" s="32"/>
      <c r="F50" s="5">
        <f>(F48+F49)/F6</f>
        <v>48181.818181818177</v>
      </c>
    </row>
    <row r="51" spans="1:7" ht="15.75" thickBot="1">
      <c r="A51" s="14">
        <v>50</v>
      </c>
      <c r="B51" s="15" t="s">
        <v>36</v>
      </c>
      <c r="C51" s="4"/>
      <c r="D51" s="31" t="s">
        <v>37</v>
      </c>
      <c r="E51" s="32"/>
      <c r="F51" s="18">
        <f>F50/F5</f>
        <v>1927.272727272727</v>
      </c>
      <c r="G51" s="4"/>
    </row>
    <row r="52" spans="1:7" ht="15.75" thickBot="1">
      <c r="A52" s="20">
        <f>B16+D16+F16+B26+D26+F26+F36+D36+B36+B46+D46+F46</f>
        <v>410</v>
      </c>
      <c r="B52" s="15" t="s">
        <v>11</v>
      </c>
      <c r="C52" s="9"/>
      <c r="D52" s="31" t="s">
        <v>38</v>
      </c>
      <c r="E52" s="32"/>
      <c r="F52" s="17">
        <f>F50*F6</f>
        <v>15899.999999999998</v>
      </c>
    </row>
    <row r="53" spans="1:7">
      <c r="A53" s="21">
        <f>SUM(A48:A52)</f>
        <v>606</v>
      </c>
      <c r="B53" s="22" t="s">
        <v>39</v>
      </c>
      <c r="D53" s="9"/>
      <c r="E53" s="9"/>
      <c r="F53" s="9"/>
    </row>
    <row r="54" spans="1:7">
      <c r="A54" s="23"/>
      <c r="B54" s="22"/>
      <c r="D54" s="9"/>
      <c r="E54" s="9"/>
      <c r="F54" s="9"/>
    </row>
    <row r="55" spans="1:7">
      <c r="A55" s="1" t="s">
        <v>40</v>
      </c>
    </row>
  </sheetData>
  <mergeCells count="25">
    <mergeCell ref="A1:F1"/>
    <mergeCell ref="A28:B28"/>
    <mergeCell ref="C28:D28"/>
    <mergeCell ref="E28:F28"/>
    <mergeCell ref="A8:B8"/>
    <mergeCell ref="C8:D8"/>
    <mergeCell ref="E8:F8"/>
    <mergeCell ref="A2:F2"/>
    <mergeCell ref="A18:B18"/>
    <mergeCell ref="D4:E4"/>
    <mergeCell ref="D5:E5"/>
    <mergeCell ref="D6:E6"/>
    <mergeCell ref="A4:C4"/>
    <mergeCell ref="C18:D18"/>
    <mergeCell ref="E18:F18"/>
    <mergeCell ref="D50:E50"/>
    <mergeCell ref="D51:E51"/>
    <mergeCell ref="D52:E52"/>
    <mergeCell ref="D49:E49"/>
    <mergeCell ref="A5:C5"/>
    <mergeCell ref="A6:C6"/>
    <mergeCell ref="A38:B38"/>
    <mergeCell ref="C38:D38"/>
    <mergeCell ref="E38:F38"/>
    <mergeCell ref="D48:E48"/>
  </mergeCells>
  <phoneticPr fontId="0" type="noConversion"/>
  <printOptions horizontalCentered="1" verticalCentered="1"/>
  <pageMargins left="0.75" right="0.75" top="0.5" bottom="0.5" header="0.5" footer="0.5"/>
  <pageSetup scale="9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b9a596-a42f-4d35-8678-f9f109ef6517">
      <Terms xmlns="http://schemas.microsoft.com/office/infopath/2007/PartnerControls"/>
    </lcf76f155ced4ddcb4097134ff3c332f>
    <TaxCatchAll xmlns="75b95dde-74f7-416f-ac9c-b683853a3a5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8948A42A90064DBF6EC42365687EC5" ma:contentTypeVersion="15" ma:contentTypeDescription="Create a new document." ma:contentTypeScope="" ma:versionID="697f860abc6f1ade9509436dd83aed33">
  <xsd:schema xmlns:xsd="http://www.w3.org/2001/XMLSchema" xmlns:xs="http://www.w3.org/2001/XMLSchema" xmlns:p="http://schemas.microsoft.com/office/2006/metadata/properties" xmlns:ns2="6fb9a596-a42f-4d35-8678-f9f109ef6517" xmlns:ns3="a4da4da2-09e7-41ae-b47f-77725e12bf5f" xmlns:ns4="75b95dde-74f7-416f-ac9c-b683853a3a5c" targetNamespace="http://schemas.microsoft.com/office/2006/metadata/properties" ma:root="true" ma:fieldsID="2eb28df8bfb74d00839ed2cd5a428df4" ns2:_="" ns3:_="" ns4:_="">
    <xsd:import namespace="6fb9a596-a42f-4d35-8678-f9f109ef6517"/>
    <xsd:import namespace="a4da4da2-09e7-41ae-b47f-77725e12bf5f"/>
    <xsd:import namespace="75b95dde-74f7-416f-ac9c-b683853a3a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9a596-a42f-4d35-8678-f9f109ef65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1d2d5ed-6f4d-4944-9ae4-8862ac2c79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a4da2-09e7-41ae-b47f-77725e12bf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95dde-74f7-416f-ac9c-b683853a3a5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f44d9ced-0cf4-4e3a-844a-7c3920885086}" ma:internalName="TaxCatchAll" ma:showField="CatchAllData" ma:web="75b95dde-74f7-416f-ac9c-b683853a3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06BDA8-FB10-4E5E-9D7B-BC2282694BE5}"/>
</file>

<file path=customXml/itemProps2.xml><?xml version="1.0" encoding="utf-8"?>
<ds:datastoreItem xmlns:ds="http://schemas.openxmlformats.org/officeDocument/2006/customXml" ds:itemID="{FE0A8472-71F8-4340-8109-6B35A288D28A}"/>
</file>

<file path=customXml/itemProps3.xml><?xml version="1.0" encoding="utf-8"?>
<ds:datastoreItem xmlns:ds="http://schemas.openxmlformats.org/officeDocument/2006/customXml" ds:itemID="{CB9EE21F-5DD5-4054-B5AB-54DF0E0731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Weaver Popcorn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Ideal Year of Scouting Annual Activity Planner and Goal Setter</dc:title>
  <dc:subject/>
  <dc:creator>vsaia</dc:creator>
  <cp:keywords/>
  <dc:description>Trail's End Popcorn</dc:description>
  <cp:lastModifiedBy/>
  <cp:revision/>
  <dcterms:created xsi:type="dcterms:W3CDTF">2007-08-01T03:10:33Z</dcterms:created>
  <dcterms:modified xsi:type="dcterms:W3CDTF">2022-08-03T15:02:17Z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vision">
    <vt:lpwstr>Trail's End Popcorn</vt:lpwstr>
  </property>
  <property fmtid="{D5CDD505-2E9C-101B-9397-08002B2CF9AE}" pid="3" name="Publisher">
    <vt:lpwstr>Weaver Popcorn Company</vt:lpwstr>
  </property>
  <property fmtid="{D5CDD505-2E9C-101B-9397-08002B2CF9AE}" pid="4" name="Owner">
    <vt:lpwstr>Weaver Popcorn Company</vt:lpwstr>
  </property>
  <property fmtid="{D5CDD505-2E9C-101B-9397-08002B2CF9AE}" pid="5" name="ContentTypeId">
    <vt:lpwstr>0x010100DF8948A42A90064DBF6EC42365687EC5</vt:lpwstr>
  </property>
</Properties>
</file>